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国道G355线怀集大浪至栏马段灾毁恢复重建工程" sheetId="1" r:id="rId1"/>
  </sheets>
  <definedNames>
    <definedName name="_xlnm.Print_Area" localSheetId="0">国道G355线怀集大浪至栏马段灾毁恢复重建工程!$A$1:$E$20</definedName>
    <definedName name="_xlnm.Print_Titles" localSheetId="0">国道G355线怀集大浪至栏马段灾毁恢复重建工程!$2:$4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<sst xmlns="http://schemas.openxmlformats.org/spreadsheetml/2006/main" count="36" uniqueCount="35">
  <si>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附件</t>
  </si>
  <si>
    <t>国道G355线怀集大浪至栏马段灾毁恢复重建工程方案设计概算审查表</t>
  </si>
  <si>
    <t>项</t>
  </si>
  <si>
    <t>工程或费用名称</t>
  </si>
  <si>
    <t>方案设计</t>
  </si>
  <si>
    <t>审查意见</t>
  </si>
  <si>
    <t>增（＋）减（－）（万元）</t>
  </si>
  <si>
    <t>概算（万元）</t>
  </si>
  <si>
    <t>第一部分 建筑安装工程费</t>
  </si>
  <si>
    <t>101</t>
  </si>
  <si>
    <t>临时工程</t>
  </si>
  <si>
    <t>102</t>
  </si>
  <si>
    <t>路基工程</t>
  </si>
  <si>
    <t>104</t>
  </si>
  <si>
    <t>桥梁涵洞工程</t>
  </si>
  <si>
    <t>107</t>
  </si>
  <si>
    <t>交通工程及沿线设施</t>
  </si>
  <si>
    <t>110</t>
  </si>
  <si>
    <t>专项费用</t>
  </si>
  <si>
    <t>第二部分 土地使用及拆迁补偿费</t>
  </si>
  <si>
    <t>201</t>
  </si>
  <si>
    <t>土地使用费</t>
  </si>
  <si>
    <t>第三部分 工程建设其他费用</t>
  </si>
  <si>
    <t>301</t>
  </si>
  <si>
    <t>建设项目管理费</t>
  </si>
  <si>
    <t>303</t>
  </si>
  <si>
    <t>建设项目前期工作费</t>
  </si>
  <si>
    <t>305</t>
  </si>
  <si>
    <t>联合试运转费</t>
  </si>
  <si>
    <t>308</t>
  </si>
  <si>
    <t>工程保险费</t>
  </si>
  <si>
    <t>第四部分 预备费</t>
  </si>
  <si>
    <t>401</t>
  </si>
  <si>
    <t>基本预备费</t>
  </si>
  <si>
    <t>公路基本造价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</si>
</sst>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2">
    <font>
      <sz val="12"/>
      <color rgb="FF000000"/>
      <name val="宋体"/>
      <charset val="134"/>
    </font>
    <font>
      <sz val="12"/>
      <name val="仿宋_GB2312"/>
      <charset val="134"/>
    </font>
    <font>
      <sz val="12"/>
      <color rgb="FF000000"/>
      <name val="黑体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0"/>
      <color rgb="FF000000"/>
      <name val="Arial"/>
      <charset val="134"/>
    </font>
    <font>
      <sz val="14"/>
      <color rgb="FF000000"/>
      <name val="黑体"/>
      <charset val="134"/>
    </font>
    <font>
      <sz val="16"/>
      <color theme="1"/>
      <name val="方正小标宋简体"/>
      <charset val="134"/>
    </font>
    <font>
      <b/>
      <sz val="12"/>
      <name val="黑体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horizontal="justify" vertical="center"/>
    </xf>
    <xf numFmtId="0" fontId="7" fillId="0" borderId="0" xfId="0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176" fontId="9" fillId="0" borderId="4" xfId="0" applyNumberFormat="1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176" fontId="10" fillId="0" borderId="4" xfId="0" applyNumberFormat="1" applyFont="1" applyFill="1" applyBorder="1" applyAlignment="1">
      <alignment horizontal="center" vertical="center" shrinkToFit="1"/>
    </xf>
    <xf numFmtId="0" fontId="10" fillId="0" borderId="4" xfId="0" applyNumberFormat="1" applyFont="1" applyFill="1" applyBorder="1" applyAlignment="1">
      <alignment horizontal="center" vertical="center" shrinkToFit="1"/>
    </xf>
    <xf numFmtId="0" fontId="9" fillId="0" borderId="4" xfId="0" applyNumberFormat="1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shrinkToFit="1"/>
    </xf>
    <xf numFmtId="176" fontId="9" fillId="0" borderId="6" xfId="0" applyNumberFormat="1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176" fontId="10" fillId="0" borderId="8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176" fontId="9" fillId="0" borderId="9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2">
    <open main="104" threadCnt="1"/>
    <sheetInfos>
      <sheetInfo cellCmpFml="2" sheetStid="1">
        <open main="2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20"/>
  <sheetViews>
    <sheetView tabSelected="1" zoomScaleSheetLayoutView="80" workbookViewId="0">
      <selection activeCell="G16" sqref="G16"/>
    </sheetView>
  </sheetViews>
  <sheetFormatPr defaultColWidth="10" defaultRowHeight="12.75" customHeight="1"/>
  <cols>
    <col min="1" max="1" width="6.875" style="5" customWidth="1"/>
    <col min="2" max="2" width="33.875" style="5" customWidth="1"/>
    <col min="3" max="3" width="20.25" style="6" customWidth="1"/>
    <col min="4" max="5" width="18.625" style="6" customWidth="1"/>
    <col min="6" max="13" width="10" style="7"/>
    <col min="14" max="16384" width="10" style="8"/>
  </cols>
  <sheetData>
    <row r="1" ht="25" customHeight="1" spans="1:1">
      <c r="A1" s="9" t="s">
        <v>0</v>
      </c>
    </row>
    <row r="2" s="1" customFormat="1" ht="38" customHeight="1" spans="1:13">
      <c r="A2" s="10" t="s">
        <v>1</v>
      </c>
      <c r="B2" s="10"/>
      <c r="C2" s="11"/>
      <c r="D2" s="11"/>
      <c r="E2" s="11"/>
      <c r="F2" s="30"/>
      <c r="G2" s="30"/>
      <c r="H2" s="30"/>
      <c r="I2" s="30"/>
      <c r="J2" s="30"/>
      <c r="K2" s="30"/>
      <c r="L2" s="30"/>
      <c r="M2" s="30"/>
    </row>
    <row r="3" s="2" customFormat="1" ht="25" customHeight="1" spans="1:5">
      <c r="A3" s="12" t="s">
        <v>2</v>
      </c>
      <c r="B3" s="13" t="s">
        <v>3</v>
      </c>
      <c r="C3" s="14" t="s">
        <v>4</v>
      </c>
      <c r="D3" s="15" t="s">
        <v>5</v>
      </c>
      <c r="E3" s="31" t="s">
        <v>6</v>
      </c>
    </row>
    <row r="4" s="2" customFormat="1" ht="25" customHeight="1" spans="1:5">
      <c r="A4" s="16"/>
      <c r="B4" s="17"/>
      <c r="C4" s="18" t="s">
        <v>7</v>
      </c>
      <c r="D4" s="18" t="s">
        <v>7</v>
      </c>
      <c r="E4" s="32"/>
    </row>
    <row r="5" s="3" customFormat="1" ht="25" customHeight="1" spans="1:7">
      <c r="A5" s="19"/>
      <c r="B5" s="20" t="s">
        <v>8</v>
      </c>
      <c r="C5" s="21">
        <v>1304.8311</v>
      </c>
      <c r="D5" s="21">
        <v>1169.2823</v>
      </c>
      <c r="E5" s="33">
        <f>D5-C5</f>
        <v>-135.5488</v>
      </c>
      <c r="F5" s="34"/>
      <c r="G5" s="34"/>
    </row>
    <row r="6" s="4" customFormat="1" ht="20" customHeight="1" spans="1:7">
      <c r="A6" s="22" t="s">
        <v>9</v>
      </c>
      <c r="B6" s="23" t="s">
        <v>10</v>
      </c>
      <c r="C6" s="24">
        <v>4.7693</v>
      </c>
      <c r="D6" s="24">
        <v>4.7305</v>
      </c>
      <c r="E6" s="35">
        <v>-0.0388000000000002</v>
      </c>
      <c r="F6" s="36"/>
      <c r="G6" s="36"/>
    </row>
    <row r="7" s="4" customFormat="1" ht="20" customHeight="1" spans="1:7">
      <c r="A7" s="22" t="s">
        <v>11</v>
      </c>
      <c r="B7" s="23" t="s">
        <v>12</v>
      </c>
      <c r="C7" s="24">
        <v>1228.0679</v>
      </c>
      <c r="D7" s="24">
        <v>1097.9644</v>
      </c>
      <c r="E7" s="35">
        <v>-130.1035</v>
      </c>
      <c r="F7" s="36"/>
      <c r="G7" s="36"/>
    </row>
    <row r="8" s="4" customFormat="1" ht="20" customHeight="1" spans="1:7">
      <c r="A8" s="22" t="s">
        <v>13</v>
      </c>
      <c r="B8" s="23" t="s">
        <v>14</v>
      </c>
      <c r="C8" s="24">
        <v>2.3502</v>
      </c>
      <c r="D8" s="24">
        <v>2.3142</v>
      </c>
      <c r="E8" s="35">
        <v>-0.036</v>
      </c>
      <c r="F8" s="36"/>
      <c r="G8" s="36"/>
    </row>
    <row r="9" s="4" customFormat="1" ht="20" customHeight="1" spans="1:7">
      <c r="A9" s="22" t="s">
        <v>15</v>
      </c>
      <c r="B9" s="23" t="s">
        <v>16</v>
      </c>
      <c r="C9" s="24">
        <v>0.9624</v>
      </c>
      <c r="D9" s="24">
        <v>0.9198</v>
      </c>
      <c r="E9" s="35">
        <v>-0.0426000000000001</v>
      </c>
      <c r="F9" s="36"/>
      <c r="G9" s="36"/>
    </row>
    <row r="10" s="4" customFormat="1" ht="20" customHeight="1" spans="1:7">
      <c r="A10" s="22" t="s">
        <v>17</v>
      </c>
      <c r="B10" s="23" t="s">
        <v>18</v>
      </c>
      <c r="C10" s="24">
        <v>68.6813</v>
      </c>
      <c r="D10" s="24">
        <v>63.3534</v>
      </c>
      <c r="E10" s="35">
        <v>-5.32789999999999</v>
      </c>
      <c r="F10" s="36"/>
      <c r="G10" s="36"/>
    </row>
    <row r="11" s="3" customFormat="1" ht="25" customHeight="1" spans="1:7">
      <c r="A11" s="19"/>
      <c r="B11" s="20" t="s">
        <v>19</v>
      </c>
      <c r="C11" s="21">
        <v>146.9861</v>
      </c>
      <c r="D11" s="21">
        <v>146.9861</v>
      </c>
      <c r="E11" s="37">
        <v>0</v>
      </c>
      <c r="F11" s="34"/>
      <c r="G11" s="34"/>
    </row>
    <row r="12" s="4" customFormat="1" ht="20" customHeight="1" spans="1:7">
      <c r="A12" s="22" t="s">
        <v>20</v>
      </c>
      <c r="B12" s="23" t="s">
        <v>21</v>
      </c>
      <c r="C12" s="24">
        <v>146.9861</v>
      </c>
      <c r="D12" s="24">
        <v>146.9861</v>
      </c>
      <c r="E12" s="38">
        <v>0</v>
      </c>
      <c r="F12" s="36"/>
      <c r="G12" s="36"/>
    </row>
    <row r="13" s="3" customFormat="1" ht="25" customHeight="1" spans="1:7">
      <c r="A13" s="19"/>
      <c r="B13" s="20" t="s">
        <v>22</v>
      </c>
      <c r="C13" s="21">
        <v>168.5395</v>
      </c>
      <c r="D13" s="21">
        <v>140.0652</v>
      </c>
      <c r="E13" s="33">
        <v>-28.4743</v>
      </c>
      <c r="F13" s="34"/>
      <c r="G13" s="34"/>
    </row>
    <row r="14" s="4" customFormat="1" ht="20" customHeight="1" spans="1:7">
      <c r="A14" s="22" t="s">
        <v>23</v>
      </c>
      <c r="B14" s="23" t="s">
        <v>24</v>
      </c>
      <c r="C14" s="24">
        <v>103.7526</v>
      </c>
      <c r="D14" s="24">
        <v>80.3643</v>
      </c>
      <c r="E14" s="35">
        <v>-23.3883</v>
      </c>
      <c r="F14" s="36"/>
      <c r="G14" s="36"/>
    </row>
    <row r="15" s="4" customFormat="1" ht="20" customHeight="1" spans="1:7">
      <c r="A15" s="22" t="s">
        <v>25</v>
      </c>
      <c r="B15" s="23" t="s">
        <v>26</v>
      </c>
      <c r="C15" s="24">
        <v>59.1166</v>
      </c>
      <c r="D15" s="24">
        <v>55.0238</v>
      </c>
      <c r="E15" s="35">
        <v>-4.0928</v>
      </c>
      <c r="F15" s="36"/>
      <c r="G15" s="36"/>
    </row>
    <row r="16" s="4" customFormat="1" ht="20" customHeight="1" spans="1:7">
      <c r="A16" s="22" t="s">
        <v>27</v>
      </c>
      <c r="B16" s="23" t="s">
        <v>28</v>
      </c>
      <c r="C16" s="24">
        <v>0.451</v>
      </c>
      <c r="D16" s="25">
        <v>0</v>
      </c>
      <c r="E16" s="35">
        <v>-0.451</v>
      </c>
      <c r="F16" s="36"/>
      <c r="G16" s="36"/>
    </row>
    <row r="17" s="4" customFormat="1" ht="20" customHeight="1" spans="1:7">
      <c r="A17" s="22" t="s">
        <v>29</v>
      </c>
      <c r="B17" s="23" t="s">
        <v>30</v>
      </c>
      <c r="C17" s="24">
        <v>5.2193</v>
      </c>
      <c r="D17" s="24">
        <v>4.6771</v>
      </c>
      <c r="E17" s="35">
        <v>-0.542199999999999</v>
      </c>
      <c r="F17" s="36"/>
      <c r="G17" s="36"/>
    </row>
    <row r="18" s="3" customFormat="1" ht="25" customHeight="1" spans="1:7">
      <c r="A18" s="19"/>
      <c r="B18" s="20" t="s">
        <v>31</v>
      </c>
      <c r="C18" s="21">
        <v>81.0178</v>
      </c>
      <c r="D18" s="26">
        <v>0</v>
      </c>
      <c r="E18" s="33">
        <v>-81.0178</v>
      </c>
      <c r="F18" s="34"/>
      <c r="G18" s="34"/>
    </row>
    <row r="19" s="4" customFormat="1" ht="22" customHeight="1" spans="1:7">
      <c r="A19" s="22" t="s">
        <v>32</v>
      </c>
      <c r="B19" s="23" t="s">
        <v>33</v>
      </c>
      <c r="C19" s="24">
        <v>81.0178</v>
      </c>
      <c r="D19" s="25">
        <v>0</v>
      </c>
      <c r="E19" s="35">
        <v>-81.0178</v>
      </c>
      <c r="F19" s="36"/>
      <c r="G19" s="36"/>
    </row>
    <row r="20" s="3" customFormat="1" ht="25" customHeight="1" spans="1:7">
      <c r="A20" s="27"/>
      <c r="B20" s="28" t="s">
        <v>34</v>
      </c>
      <c r="C20" s="29">
        <v>1701.3745</v>
      </c>
      <c r="D20" s="29">
        <v>1456.3336</v>
      </c>
      <c r="E20" s="39">
        <f>D20-C20</f>
        <v>-245.0409</v>
      </c>
      <c r="F20" s="34"/>
      <c r="G20" s="34"/>
    </row>
  </sheetData>
  <sheetProtection formatCells="0" formatColumns="0" formatRows="0" insertRows="0" insertColumns="0" insertHyperlinks="0" deleteColumns="0" deleteRows="0" sort="0" autoFilter="0" pivotTables="0"/>
  <mergeCells count="4">
    <mergeCell ref="A2:E2"/>
    <mergeCell ref="A3:A4"/>
    <mergeCell ref="B3:B4"/>
    <mergeCell ref="E3:E4"/>
  </mergeCells>
  <printOptions horizontalCentered="1"/>
  <pageMargins left="0.472222222222222" right="0.472222222222222" top="0.984027777777778" bottom="0.786805555555556" header="0" footer="0.314583333333333"/>
  <pageSetup paperSize="9" scale="89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WWO_wpscloud_20241015115156-8bcb730b6c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国道G355线怀集大浪至栏马段灾毁恢复重建工程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WPS_1648177451</cp:lastModifiedBy>
  <dcterms:created xsi:type="dcterms:W3CDTF">2022-08-30T22:46:00Z</dcterms:created>
  <cp:lastPrinted>2024-06-18T04:39:00Z</cp:lastPrinted>
  <dcterms:modified xsi:type="dcterms:W3CDTF">2024-12-21T03:48:00Z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502FF50AED9D4E7FA8EDA8B484DCB895_13</vt:lpwstr>
  </property>
  <property fmtid="{D5CDD505-2E9C-101B-9397-08002B2CF9AE}" pid="3" name="KSOProductBuildVer">
    <vt:lpwstr>2052-0.0.0.0</vt:lpwstr>
  </property>
</Properties>
</file>